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0/"/>
    </mc:Choice>
  </mc:AlternateContent>
  <xr:revisionPtr revIDLastSave="0" documentId="8_{BCBD3BAC-F7EC-45A5-B9E3-BB343F382484}" xr6:coauthVersionLast="45" xr6:coauthVersionMax="45" xr10:uidLastSave="{00000000-0000-0000-0000-000000000000}"/>
  <bookViews>
    <workbookView xWindow="14370" yWindow="8085" windowWidth="14385" windowHeight="8085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Digital!$A$1:$E$8</definedName>
    <definedName name="_xlnm.Print_Area" localSheetId="2">PSHR!$A$1:$H$13</definedName>
    <definedName name="_xlnm.Print_Area" localSheetId="1">SAR!$A$1:$G$16</definedName>
    <definedName name="_xlnm.Print_Area" localSheetId="0">'STM Report'!$A$1:$H$16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3" l="1"/>
  <c r="F8" i="2"/>
  <c r="D5" i="5" l="1"/>
  <c r="D6" i="5"/>
  <c r="D4" i="5"/>
  <c r="C8" i="5" l="1"/>
  <c r="B8" i="5"/>
  <c r="F14" i="2"/>
  <c r="D8" i="5" l="1"/>
  <c r="F10" i="2" l="1"/>
  <c r="F13" i="2" l="1"/>
  <c r="F9" i="2" l="1"/>
  <c r="F4" i="2" l="1"/>
  <c r="F12" i="2"/>
  <c r="F5" i="2"/>
  <c r="F6" i="2"/>
  <c r="F7" i="2"/>
  <c r="F11" i="2"/>
  <c r="H4" i="3" l="1"/>
  <c r="H11" i="3" l="1"/>
  <c r="H5" i="3" l="1"/>
  <c r="H7" i="3" l="1"/>
  <c r="H9" i="3" l="1"/>
  <c r="H10" i="3" l="1"/>
  <c r="H8" i="3" l="1"/>
  <c r="B16" i="2" l="1"/>
  <c r="C16" i="2"/>
  <c r="D16" i="2"/>
  <c r="E16" i="2"/>
  <c r="B13" i="3"/>
  <c r="C13" i="3"/>
  <c r="D13" i="3"/>
  <c r="E13" i="3"/>
  <c r="F13" i="3"/>
  <c r="G13" i="3"/>
  <c r="H6" i="1"/>
  <c r="H7" i="1"/>
  <c r="H8" i="1"/>
  <c r="H9" i="1"/>
  <c r="H12" i="1"/>
  <c r="H13" i="1"/>
  <c r="H14" i="1"/>
  <c r="C16" i="1"/>
  <c r="D16" i="1"/>
  <c r="E16" i="1"/>
  <c r="F16" i="1"/>
  <c r="G16" i="1"/>
  <c r="H13" i="3" l="1"/>
  <c r="F16" i="2"/>
  <c r="H16" i="1"/>
</calcChain>
</file>

<file path=xl/sharedStrings.xml><?xml version="1.0" encoding="utf-8"?>
<sst xmlns="http://schemas.openxmlformats.org/spreadsheetml/2006/main" count="76" uniqueCount="50">
  <si>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</si>
  <si>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</si>
  <si>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</si>
  <si>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</si>
  <si>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</si>
  <si>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</si>
  <si>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</si>
  <si>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</si>
  <si>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</si>
  <si>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</si>
  <si>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</si>
  <si>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</si>
  <si>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</si>
  <si>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</si>
  <si>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</si>
  <si>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</si>
  <si>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</si>
  <si>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</si>
  <si>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</si>
  <si>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</si>
  <si>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</si>
  <si>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</si>
  <si>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</si>
  <si>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</si>
  <si>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</si>
  <si>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</si>
  <si>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</si>
  <si>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</si>
  <si>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</si>
  <si>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</si>
  <si>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</si>
  <si>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</si>
  <si>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</si>
  <si>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</si>
  <si>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</si>
  <si>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</si>
  <si>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</si>
  <si>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KN4AAG</t>
  </si>
  <si>
    <t>KW9EMG</t>
  </si>
  <si>
    <t>KV4WN</t>
  </si>
  <si>
    <t>W4EDN</t>
  </si>
  <si>
    <t>CWTN</t>
  </si>
  <si>
    <t>N4CNX</t>
  </si>
  <si>
    <t>W4KX</t>
  </si>
  <si>
    <t>Forwarded</t>
  </si>
  <si>
    <t>Recieved</t>
  </si>
  <si>
    <t>NC Section Public Service Honor Roll Report - AUGUST 2020</t>
  </si>
  <si>
    <t>NC Section Station Activity Reports - AUGUST 2020</t>
  </si>
  <si>
    <t>W4DNA - NC Section Traffic Manager Report - AUGUST 2020</t>
  </si>
  <si>
    <t>NC Digital Station Activity Reports -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</si>
</sst>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BreakPreview" zoomScaleNormal="100" zoomScaleSheetLayoutView="100" workbookViewId="0">
      <pane ySplit="17" topLeftCell="A18" activePane="bottomLeft" state="frozen"/>
      <selection pane="bottomLeft"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5" t="s">
        <v>48</v>
      </c>
      <c r="B1" s="25"/>
      <c r="C1" s="25"/>
      <c r="D1" s="25"/>
      <c r="E1" s="25"/>
      <c r="F1" s="25"/>
      <c r="G1" s="25"/>
      <c r="H1" s="25"/>
    </row>
    <row r="2" spans="1:8" ht="6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0"/>
      <c r="B4" s="31"/>
      <c r="C4" s="31"/>
      <c r="D4" s="31"/>
      <c r="E4" s="31"/>
      <c r="F4" s="31"/>
      <c r="G4" s="31"/>
      <c r="H4" s="32"/>
    </row>
    <row r="5" spans="1:8" ht="20.100000000000001" customHeight="1" x14ac:dyDescent="0.2">
      <c r="A5" s="30" t="s">
        <v>18</v>
      </c>
      <c r="B5" s="31"/>
      <c r="C5" s="31"/>
      <c r="D5" s="31"/>
      <c r="E5" s="31"/>
      <c r="F5" s="31"/>
      <c r="G5" s="31"/>
      <c r="H5" s="32"/>
    </row>
    <row r="6" spans="1:8" ht="20.100000000000001" customHeight="1" x14ac:dyDescent="0.2">
      <c r="A6" s="15" t="s">
        <v>9</v>
      </c>
      <c r="B6" s="15" t="s">
        <v>33</v>
      </c>
      <c r="C6" s="15">
        <v>491</v>
      </c>
      <c r="D6" s="15">
        <v>139</v>
      </c>
      <c r="E6" s="15">
        <v>121</v>
      </c>
      <c r="F6" s="15">
        <v>554</v>
      </c>
      <c r="G6" s="15">
        <v>62</v>
      </c>
      <c r="H6" s="20">
        <f>E6/D6</f>
        <v>0.87050359712230219</v>
      </c>
    </row>
    <row r="7" spans="1:8" ht="20.100000000000001" customHeight="1" x14ac:dyDescent="0.2">
      <c r="A7" s="15" t="s">
        <v>8</v>
      </c>
      <c r="B7" s="15" t="s">
        <v>39</v>
      </c>
      <c r="C7" s="15">
        <v>145</v>
      </c>
      <c r="D7" s="15">
        <v>29</v>
      </c>
      <c r="E7" s="15">
        <v>27</v>
      </c>
      <c r="F7" s="15">
        <v>653</v>
      </c>
      <c r="G7" s="15">
        <v>31</v>
      </c>
      <c r="H7" s="20">
        <f>E7/D7</f>
        <v>0.93103448275862066</v>
      </c>
    </row>
    <row r="8" spans="1:8" ht="20.100000000000001" customHeight="1" x14ac:dyDescent="0.2">
      <c r="A8" s="15" t="s">
        <v>11</v>
      </c>
      <c r="B8" s="15" t="s">
        <v>17</v>
      </c>
      <c r="C8" s="15">
        <v>375</v>
      </c>
      <c r="D8" s="15">
        <v>129</v>
      </c>
      <c r="E8" s="15">
        <v>109</v>
      </c>
      <c r="F8" s="15">
        <v>533</v>
      </c>
      <c r="G8" s="15">
        <v>31</v>
      </c>
      <c r="H8" s="20">
        <f>E8/D8</f>
        <v>0.84496124031007747</v>
      </c>
    </row>
    <row r="9" spans="1:8" ht="20.100000000000001" customHeight="1" x14ac:dyDescent="0.2">
      <c r="A9" s="15" t="s">
        <v>10</v>
      </c>
      <c r="B9" s="15" t="s">
        <v>32</v>
      </c>
      <c r="C9" s="15">
        <v>326</v>
      </c>
      <c r="D9" s="15">
        <v>92</v>
      </c>
      <c r="E9" s="15">
        <v>84</v>
      </c>
      <c r="F9" s="15">
        <v>388</v>
      </c>
      <c r="G9" s="15">
        <v>31</v>
      </c>
      <c r="H9" s="20">
        <f>E9/D9</f>
        <v>0.91304347826086951</v>
      </c>
    </row>
    <row r="10" spans="1:8" ht="6.75" customHeight="1" x14ac:dyDescent="0.2">
      <c r="A10" s="27"/>
      <c r="B10" s="28"/>
      <c r="C10" s="28"/>
      <c r="D10" s="28"/>
      <c r="E10" s="28"/>
      <c r="F10" s="28"/>
      <c r="G10" s="28"/>
      <c r="H10" s="29"/>
    </row>
    <row r="11" spans="1:8" s="8" customFormat="1" ht="20.100000000000001" customHeight="1" x14ac:dyDescent="0.2">
      <c r="A11" s="30" t="s">
        <v>12</v>
      </c>
      <c r="B11" s="31"/>
      <c r="C11" s="33" t="s">
        <v>16</v>
      </c>
      <c r="D11" s="33"/>
      <c r="E11" s="33"/>
      <c r="F11" s="33"/>
      <c r="G11" s="33"/>
      <c r="H11" s="34"/>
    </row>
    <row r="12" spans="1:8" ht="20.100000000000001" customHeight="1" x14ac:dyDescent="0.2">
      <c r="A12" s="15" t="s">
        <v>41</v>
      </c>
      <c r="B12" s="15" t="s">
        <v>42</v>
      </c>
      <c r="C12" s="15">
        <v>396</v>
      </c>
      <c r="D12" s="15">
        <v>80</v>
      </c>
      <c r="E12" s="15">
        <v>79</v>
      </c>
      <c r="F12" s="15">
        <v>569</v>
      </c>
      <c r="G12" s="15">
        <v>31</v>
      </c>
      <c r="H12" s="20">
        <f t="shared" ref="H12:H14" si="0">E12/D12</f>
        <v>0.98750000000000004</v>
      </c>
    </row>
    <row r="13" spans="1:8" ht="20.100000000000001" customHeight="1" x14ac:dyDescent="0.2">
      <c r="A13" s="15" t="s">
        <v>14</v>
      </c>
      <c r="B13" s="15" t="s">
        <v>17</v>
      </c>
      <c r="C13" s="15">
        <v>57</v>
      </c>
      <c r="D13" s="15">
        <v>8</v>
      </c>
      <c r="E13" s="15">
        <v>8</v>
      </c>
      <c r="F13" s="15">
        <v>127</v>
      </c>
      <c r="G13" s="15">
        <v>18</v>
      </c>
      <c r="H13" s="20">
        <f t="shared" si="0"/>
        <v>1</v>
      </c>
    </row>
    <row r="14" spans="1:8" ht="20.100000000000001" customHeight="1" x14ac:dyDescent="0.2">
      <c r="A14" s="15" t="s">
        <v>13</v>
      </c>
      <c r="B14" s="15" t="s">
        <v>25</v>
      </c>
      <c r="C14" s="15">
        <v>204</v>
      </c>
      <c r="D14" s="15">
        <v>59</v>
      </c>
      <c r="E14" s="15">
        <v>59</v>
      </c>
      <c r="F14" s="15">
        <v>253</v>
      </c>
      <c r="G14" s="15">
        <v>31</v>
      </c>
      <c r="H14" s="20">
        <f t="shared" si="0"/>
        <v>1</v>
      </c>
    </row>
    <row r="15" spans="1:8" ht="6.75" customHeight="1" x14ac:dyDescent="0.2">
      <c r="A15" s="27"/>
      <c r="B15" s="28"/>
      <c r="C15" s="28"/>
      <c r="D15" s="28"/>
      <c r="E15" s="28"/>
      <c r="F15" s="28"/>
      <c r="G15" s="28"/>
      <c r="H15" s="29"/>
    </row>
    <row r="16" spans="1:8" ht="20.100000000000001" customHeight="1" x14ac:dyDescent="0.2">
      <c r="A16" s="13" t="s">
        <v>15</v>
      </c>
      <c r="B16" s="13"/>
      <c r="C16" s="13">
        <f>SUM(C6:C15)</f>
        <v>1994</v>
      </c>
      <c r="D16" s="13">
        <f>SUM(D6:D15)</f>
        <v>536</v>
      </c>
      <c r="E16" s="13">
        <f>SUM(E6:E15)</f>
        <v>487</v>
      </c>
      <c r="F16" s="13">
        <f>SUM(F6:F15)</f>
        <v>3077</v>
      </c>
      <c r="G16" s="13">
        <f>SUM(G6:G15)</f>
        <v>235</v>
      </c>
      <c r="H16" s="21">
        <f>E16/D16</f>
        <v>0.90858208955223885</v>
      </c>
    </row>
    <row r="17" spans="1:8" ht="21" x14ac:dyDescent="0.2">
      <c r="A17" s="19"/>
      <c r="B17" s="22"/>
      <c r="C17" s="19"/>
      <c r="D17" s="19"/>
      <c r="E17" s="19"/>
      <c r="F17" s="19"/>
      <c r="G17" s="19"/>
      <c r="H17" s="19"/>
    </row>
  </sheetData>
  <mergeCells count="9">
    <mergeCell ref="A1:H1"/>
    <mergeCell ref="A2:H2"/>
    <mergeCell ref="A10:H10"/>
    <mergeCell ref="A4:H4"/>
    <mergeCell ref="A15:H15"/>
    <mergeCell ref="A5:B5"/>
    <mergeCell ref="A11:B11"/>
    <mergeCell ref="C11:H11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view="pageBreakPreview" zoomScaleNormal="100" zoomScaleSheetLayoutView="100" workbookViewId="0">
      <pane ySplit="16" topLeftCell="A17" activePane="bottomLeft" state="frozen"/>
      <selection pane="bottomLeft" activeCell="B4" sqref="B4"/>
    </sheetView>
  </sheetViews>
  <sheetFormatPr defaultRowHeight="15" x14ac:dyDescent="0.2"/>
  <cols>
    <col min="1" max="1" width="16.7109375" style="5" customWidth="1"/>
    <col min="2" max="7" width="14.7109375" style="1" customWidth="1"/>
    <col min="8" max="16384" width="9.140625" style="1"/>
  </cols>
  <sheetData>
    <row r="1" spans="1:7" s="3" customFormat="1" ht="30" customHeight="1" x14ac:dyDescent="0.2">
      <c r="A1" s="25" t="s">
        <v>47</v>
      </c>
      <c r="B1" s="25"/>
      <c r="C1" s="25"/>
      <c r="D1" s="25"/>
      <c r="E1" s="25"/>
      <c r="F1" s="25"/>
      <c r="G1" s="25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3" t="s">
        <v>38</v>
      </c>
      <c r="B4" s="15">
        <v>2</v>
      </c>
      <c r="C4" s="15">
        <v>169</v>
      </c>
      <c r="D4" s="15">
        <v>157</v>
      </c>
      <c r="E4" s="15">
        <v>2</v>
      </c>
      <c r="F4" s="15">
        <f>SUM(B4:E4)</f>
        <v>330</v>
      </c>
      <c r="G4" s="17"/>
    </row>
    <row r="5" spans="1:7" ht="20.100000000000001" customHeight="1" x14ac:dyDescent="0.2">
      <c r="A5" s="18" t="s">
        <v>36</v>
      </c>
      <c r="B5" s="15">
        <v>0</v>
      </c>
      <c r="C5" s="15">
        <v>129</v>
      </c>
      <c r="D5" s="15">
        <v>88</v>
      </c>
      <c r="E5" s="15">
        <v>71</v>
      </c>
      <c r="F5" s="15">
        <f>SUM(B5:E5)</f>
        <v>288</v>
      </c>
      <c r="G5" s="17"/>
    </row>
    <row r="6" spans="1:7" ht="20.100000000000001" customHeight="1" x14ac:dyDescent="0.2">
      <c r="A6" s="13" t="s">
        <v>34</v>
      </c>
      <c r="B6" s="23">
        <v>2</v>
      </c>
      <c r="C6" s="15">
        <v>93</v>
      </c>
      <c r="D6" s="15">
        <v>112</v>
      </c>
      <c r="E6" s="15">
        <v>0</v>
      </c>
      <c r="F6" s="15">
        <f>SUM(B6:E6)</f>
        <v>207</v>
      </c>
      <c r="G6" s="15"/>
    </row>
    <row r="7" spans="1:7" ht="20.100000000000001" customHeight="1" x14ac:dyDescent="0.2">
      <c r="A7" s="13" t="s">
        <v>33</v>
      </c>
      <c r="B7" s="15">
        <v>0</v>
      </c>
      <c r="C7" s="15">
        <v>95</v>
      </c>
      <c r="D7" s="15">
        <v>62</v>
      </c>
      <c r="E7" s="15">
        <v>0</v>
      </c>
      <c r="F7" s="15">
        <f>SUM(B7:E7)</f>
        <v>157</v>
      </c>
      <c r="G7" s="16"/>
    </row>
    <row r="8" spans="1:7" ht="20.100000000000001" customHeight="1" x14ac:dyDescent="0.2">
      <c r="A8" s="13" t="s">
        <v>42</v>
      </c>
      <c r="B8" s="15">
        <v>0</v>
      </c>
      <c r="C8" s="15">
        <v>71</v>
      </c>
      <c r="D8" s="15">
        <v>46</v>
      </c>
      <c r="E8" s="15">
        <v>1</v>
      </c>
      <c r="F8" s="15">
        <f>SUM(B8:E8)</f>
        <v>118</v>
      </c>
      <c r="G8" s="17"/>
    </row>
    <row r="9" spans="1:7" ht="20.100000000000001" customHeight="1" x14ac:dyDescent="0.2">
      <c r="A9" s="13" t="s">
        <v>40</v>
      </c>
      <c r="B9" s="15">
        <v>0</v>
      </c>
      <c r="C9" s="15">
        <v>26</v>
      </c>
      <c r="D9" s="15">
        <v>54</v>
      </c>
      <c r="E9" s="15">
        <v>6</v>
      </c>
      <c r="F9" s="15">
        <f>SUM(B9:E9)</f>
        <v>86</v>
      </c>
      <c r="G9" s="16"/>
    </row>
    <row r="10" spans="1:7" ht="20.100000000000001" customHeight="1" x14ac:dyDescent="0.2">
      <c r="A10" s="18" t="s">
        <v>35</v>
      </c>
      <c r="B10" s="15">
        <v>0</v>
      </c>
      <c r="C10" s="15">
        <v>34</v>
      </c>
      <c r="D10" s="15">
        <v>42</v>
      </c>
      <c r="E10" s="15">
        <v>1</v>
      </c>
      <c r="F10" s="15">
        <f>SUM(B10:E10)</f>
        <v>77</v>
      </c>
      <c r="G10" s="15"/>
    </row>
    <row r="11" spans="1:7" ht="20.100000000000001" customHeight="1" x14ac:dyDescent="0.2">
      <c r="A11" s="13" t="s">
        <v>25</v>
      </c>
      <c r="B11" s="15">
        <v>0</v>
      </c>
      <c r="C11" s="15">
        <v>32</v>
      </c>
      <c r="D11" s="15">
        <v>7</v>
      </c>
      <c r="E11" s="15">
        <v>6</v>
      </c>
      <c r="F11" s="15">
        <f>SUM(B11:E11)</f>
        <v>45</v>
      </c>
      <c r="G11" s="16"/>
    </row>
    <row r="12" spans="1:7" ht="20.100000000000001" customHeight="1" x14ac:dyDescent="0.2">
      <c r="A12" s="13" t="s">
        <v>17</v>
      </c>
      <c r="B12" s="15">
        <v>0</v>
      </c>
      <c r="C12" s="15">
        <v>23</v>
      </c>
      <c r="D12" s="15">
        <v>1</v>
      </c>
      <c r="E12" s="15">
        <v>0</v>
      </c>
      <c r="F12" s="15">
        <f>SUM(B12:E12)</f>
        <v>24</v>
      </c>
      <c r="G12" s="15"/>
    </row>
    <row r="13" spans="1:7" ht="20.100000000000001" customHeight="1" x14ac:dyDescent="0.2">
      <c r="A13" s="13" t="s">
        <v>37</v>
      </c>
      <c r="B13" s="15">
        <v>0</v>
      </c>
      <c r="C13" s="15">
        <v>5</v>
      </c>
      <c r="D13" s="15">
        <v>15</v>
      </c>
      <c r="E13" s="15">
        <v>2</v>
      </c>
      <c r="F13" s="15">
        <f>SUM(B13:E13)</f>
        <v>22</v>
      </c>
      <c r="G13" s="17"/>
    </row>
    <row r="14" spans="1:7" ht="20.100000000000001" customHeight="1" x14ac:dyDescent="0.2">
      <c r="A14" s="13" t="s">
        <v>43</v>
      </c>
      <c r="B14" s="15">
        <v>0</v>
      </c>
      <c r="C14" s="15">
        <v>2</v>
      </c>
      <c r="D14" s="15">
        <v>19</v>
      </c>
      <c r="E14" s="15">
        <v>1</v>
      </c>
      <c r="F14" s="15">
        <f>SUM(B14:E14)</f>
        <v>22</v>
      </c>
      <c r="G14" s="16"/>
    </row>
    <row r="15" spans="1:7" ht="6.75" customHeight="1" x14ac:dyDescent="0.2">
      <c r="A15" s="35" t="s">
        <v>16</v>
      </c>
      <c r="B15" s="35"/>
      <c r="C15" s="35"/>
      <c r="D15" s="35"/>
      <c r="E15" s="35"/>
      <c r="F15" s="35"/>
      <c r="G15" s="35"/>
    </row>
    <row r="16" spans="1:7" ht="20.100000000000001" customHeight="1" x14ac:dyDescent="0.2">
      <c r="A16" s="13" t="s">
        <v>15</v>
      </c>
      <c r="B16" s="15">
        <f>SUM(B4:B14)</f>
        <v>4</v>
      </c>
      <c r="C16" s="15">
        <f>SUM(C4:C14)</f>
        <v>679</v>
      </c>
      <c r="D16" s="15">
        <f>SUM(D4:D14)</f>
        <v>603</v>
      </c>
      <c r="E16" s="15">
        <f>SUM(E4:E14)</f>
        <v>90</v>
      </c>
      <c r="F16" s="15">
        <f>SUM(F4:F14)</f>
        <v>1376</v>
      </c>
      <c r="G16" s="15"/>
    </row>
    <row r="17" spans="1:7" ht="18" x14ac:dyDescent="0.2">
      <c r="A17" s="4"/>
      <c r="B17" s="2"/>
      <c r="C17" s="2"/>
      <c r="D17" s="2"/>
      <c r="E17" s="2"/>
      <c r="F17" s="2"/>
      <c r="G17" s="2"/>
    </row>
  </sheetData>
  <sortState xmlns:xlrd2="http://schemas.microsoft.com/office/spreadsheetml/2017/richdata2" ref="A4:G14">
    <sortCondition descending="1" ref="F4:F14"/>
    <sortCondition ref="A4:A14"/>
  </sortState>
  <mergeCells count="2">
    <mergeCell ref="A1:G1"/>
    <mergeCell ref="A15:G15"/>
  </mergeCells>
  <phoneticPr fontId="0" type="noConversion"/>
  <printOptions horizontalCentered="1"/>
  <pageMargins left="0.5" right="0.5" top="0.5" bottom="0.5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view="pageBreakPreview" zoomScaleNormal="100" zoomScaleSheetLayoutView="100" workbookViewId="0">
      <pane ySplit="13" topLeftCell="A14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5" t="s">
        <v>46</v>
      </c>
      <c r="B1" s="25"/>
      <c r="C1" s="25"/>
      <c r="D1" s="25"/>
      <c r="E1" s="25"/>
      <c r="F1" s="25"/>
      <c r="G1" s="25"/>
      <c r="H1" s="25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38</v>
      </c>
      <c r="B4" s="15">
        <v>40</v>
      </c>
      <c r="C4" s="15">
        <v>40</v>
      </c>
      <c r="D4" s="15">
        <v>30</v>
      </c>
      <c r="E4" s="15">
        <v>150</v>
      </c>
      <c r="F4" s="15">
        <v>10</v>
      </c>
      <c r="G4" s="15">
        <v>0</v>
      </c>
      <c r="H4" s="15">
        <f>SUM(B4:G4)</f>
        <v>270</v>
      </c>
    </row>
    <row r="5" spans="1:8" ht="20.100000000000001" customHeight="1" x14ac:dyDescent="0.2">
      <c r="A5" s="18" t="s">
        <v>36</v>
      </c>
      <c r="B5" s="15">
        <v>40</v>
      </c>
      <c r="C5" s="15">
        <v>40</v>
      </c>
      <c r="D5" s="15">
        <v>30</v>
      </c>
      <c r="E5" s="15">
        <v>0</v>
      </c>
      <c r="F5" s="15">
        <v>0</v>
      </c>
      <c r="G5" s="15">
        <v>30</v>
      </c>
      <c r="H5" s="15">
        <f>SUM(B5:G5)</f>
        <v>140</v>
      </c>
    </row>
    <row r="6" spans="1:8" ht="20.100000000000001" customHeight="1" x14ac:dyDescent="0.2">
      <c r="A6" s="13" t="s">
        <v>42</v>
      </c>
      <c r="B6" s="15">
        <v>40</v>
      </c>
      <c r="C6" s="15">
        <v>40</v>
      </c>
      <c r="D6" s="15">
        <v>10</v>
      </c>
      <c r="E6" s="15">
        <v>40</v>
      </c>
      <c r="F6" s="15">
        <v>0</v>
      </c>
      <c r="G6" s="15">
        <v>0</v>
      </c>
      <c r="H6" s="15">
        <f>SUM(B6:G6)</f>
        <v>130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20</v>
      </c>
      <c r="E7" s="15">
        <v>0</v>
      </c>
      <c r="F7" s="15">
        <v>0</v>
      </c>
      <c r="G7" s="15">
        <v>20</v>
      </c>
      <c r="H7" s="15">
        <f>SUM(B7:G7)</f>
        <v>120</v>
      </c>
    </row>
    <row r="8" spans="1:8" ht="20.100000000000001" customHeight="1" x14ac:dyDescent="0.2">
      <c r="A8" s="13" t="s">
        <v>17</v>
      </c>
      <c r="B8" s="15">
        <v>40</v>
      </c>
      <c r="C8" s="15">
        <v>24</v>
      </c>
      <c r="D8" s="15">
        <v>30</v>
      </c>
      <c r="E8" s="15">
        <v>5</v>
      </c>
      <c r="F8" s="15">
        <v>0</v>
      </c>
      <c r="G8" s="15">
        <v>20</v>
      </c>
      <c r="H8" s="15">
        <f>SUM(B8:G8)</f>
        <v>119</v>
      </c>
    </row>
    <row r="9" spans="1:8" ht="20.100000000000001" customHeight="1" x14ac:dyDescent="0.2">
      <c r="A9" s="18" t="s">
        <v>35</v>
      </c>
      <c r="B9" s="15">
        <v>40</v>
      </c>
      <c r="C9" s="15">
        <v>40</v>
      </c>
      <c r="D9" s="15">
        <v>10</v>
      </c>
      <c r="E9" s="15">
        <v>0</v>
      </c>
      <c r="F9" s="15">
        <v>0</v>
      </c>
      <c r="G9" s="15">
        <v>0</v>
      </c>
      <c r="H9" s="15">
        <f>SUM(B9:G9)</f>
        <v>90</v>
      </c>
    </row>
    <row r="10" spans="1:8" ht="20.100000000000001" customHeight="1" x14ac:dyDescent="0.2">
      <c r="A10" s="13" t="s">
        <v>25</v>
      </c>
      <c r="B10" s="15">
        <v>28</v>
      </c>
      <c r="C10" s="15">
        <v>40</v>
      </c>
      <c r="D10" s="15">
        <v>20</v>
      </c>
      <c r="E10" s="15">
        <v>0</v>
      </c>
      <c r="F10" s="15">
        <v>0</v>
      </c>
      <c r="G10" s="15">
        <v>0</v>
      </c>
      <c r="H10" s="15">
        <f>SUM(B10:G10)</f>
        <v>88</v>
      </c>
    </row>
    <row r="11" spans="1:8" ht="20.100000000000001" customHeight="1" x14ac:dyDescent="0.2">
      <c r="A11" s="13" t="s">
        <v>37</v>
      </c>
      <c r="B11" s="15">
        <v>39</v>
      </c>
      <c r="C11" s="15">
        <v>22</v>
      </c>
      <c r="D11" s="15">
        <v>10</v>
      </c>
      <c r="E11" s="15">
        <v>0</v>
      </c>
      <c r="F11" s="15">
        <v>0</v>
      </c>
      <c r="G11" s="15">
        <v>0</v>
      </c>
      <c r="H11" s="15">
        <f>SUM(B11:G11)</f>
        <v>71</v>
      </c>
    </row>
    <row r="12" spans="1:8" ht="6.75" customHeight="1" x14ac:dyDescent="0.2">
      <c r="A12" s="35"/>
      <c r="B12" s="35"/>
      <c r="C12" s="35"/>
      <c r="D12" s="35"/>
      <c r="E12" s="35"/>
      <c r="F12" s="35"/>
      <c r="G12" s="35"/>
      <c r="H12" s="35"/>
    </row>
    <row r="13" spans="1:8" ht="20.100000000000001" customHeight="1" x14ac:dyDescent="0.2">
      <c r="A13" s="13" t="s">
        <v>15</v>
      </c>
      <c r="B13" s="15">
        <f t="shared" ref="B13:H13" si="0">SUM(B4:B11)</f>
        <v>307</v>
      </c>
      <c r="C13" s="15">
        <f t="shared" si="0"/>
        <v>286</v>
      </c>
      <c r="D13" s="15">
        <f t="shared" si="0"/>
        <v>160</v>
      </c>
      <c r="E13" s="15">
        <f t="shared" si="0"/>
        <v>195</v>
      </c>
      <c r="F13" s="15">
        <f t="shared" si="0"/>
        <v>10</v>
      </c>
      <c r="G13" s="15">
        <f t="shared" si="0"/>
        <v>70</v>
      </c>
      <c r="H13" s="15">
        <f t="shared" si="0"/>
        <v>1028</v>
      </c>
    </row>
    <row r="14" spans="1:8" ht="18" x14ac:dyDescent="0.2">
      <c r="A14" s="4"/>
      <c r="B14" s="2"/>
      <c r="C14" s="2"/>
      <c r="D14" s="2"/>
      <c r="E14" s="2"/>
      <c r="F14" s="2"/>
      <c r="G14" s="2"/>
      <c r="H14" s="2" t="s">
        <v>16</v>
      </c>
    </row>
  </sheetData>
  <sortState xmlns:xlrd2="http://schemas.microsoft.com/office/spreadsheetml/2017/richdata2" ref="A4:H11">
    <sortCondition descending="1" ref="H4:H11"/>
    <sortCondition ref="A4:A11"/>
  </sortState>
  <mergeCells count="2">
    <mergeCell ref="A1:H1"/>
    <mergeCell ref="A12:H12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9"/>
  <sheetViews>
    <sheetView view="pageBreakPreview" zoomScale="120" zoomScaleNormal="100" zoomScaleSheetLayoutView="120" workbookViewId="0">
      <pane ySplit="8" topLeftCell="A9" activePane="bottomLeft" state="frozen"/>
      <selection pane="bottomLeft" activeCell="B5" sqref="B5"/>
    </sheetView>
  </sheetViews>
  <sheetFormatPr defaultRowHeight="15" x14ac:dyDescent="0.2"/>
  <cols>
    <col min="1" max="1" width="16.7109375" style="5" customWidth="1"/>
    <col min="2" max="5" width="16.7109375" style="1" customWidth="1"/>
    <col min="6" max="16384" width="9.140625" style="1"/>
  </cols>
  <sheetData>
    <row r="1" spans="1:5" s="3" customFormat="1" ht="30" customHeight="1" x14ac:dyDescent="0.2">
      <c r="A1" s="25" t="s">
        <v>49</v>
      </c>
      <c r="B1" s="25"/>
      <c r="C1" s="25"/>
      <c r="D1" s="25"/>
      <c r="E1" s="25"/>
    </row>
    <row r="2" spans="1:5" ht="20.100000000000001" customHeight="1" x14ac:dyDescent="0.2">
      <c r="A2" s="13" t="s">
        <v>19</v>
      </c>
      <c r="B2" s="13" t="s">
        <v>45</v>
      </c>
      <c r="C2" s="13" t="s">
        <v>44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38</v>
      </c>
      <c r="B4" s="15">
        <v>27</v>
      </c>
      <c r="C4" s="15">
        <v>44</v>
      </c>
      <c r="D4" s="15">
        <f>SUM(B4:C4)</f>
        <v>71</v>
      </c>
      <c r="E4" s="17"/>
    </row>
    <row r="5" spans="1:5" ht="20.100000000000001" customHeight="1" x14ac:dyDescent="0.2">
      <c r="A5" s="13" t="s">
        <v>17</v>
      </c>
      <c r="B5" s="15">
        <v>355</v>
      </c>
      <c r="C5" s="15">
        <v>350</v>
      </c>
      <c r="D5" s="15">
        <f t="shared" ref="D5:D6" si="0">SUM(B5:C5)</f>
        <v>705</v>
      </c>
      <c r="E5" s="15"/>
    </row>
    <row r="6" spans="1:5" ht="20.100000000000001" customHeight="1" x14ac:dyDescent="0.2">
      <c r="A6" s="13" t="s">
        <v>34</v>
      </c>
      <c r="B6" s="15">
        <v>0</v>
      </c>
      <c r="C6" s="15">
        <v>0</v>
      </c>
      <c r="D6" s="15">
        <f t="shared" si="0"/>
        <v>0</v>
      </c>
      <c r="E6" s="15"/>
    </row>
    <row r="7" spans="1:5" ht="6.75" customHeight="1" x14ac:dyDescent="0.2">
      <c r="A7" s="35" t="s">
        <v>16</v>
      </c>
      <c r="B7" s="35"/>
      <c r="C7" s="35"/>
      <c r="D7" s="35"/>
      <c r="E7" s="35"/>
    </row>
    <row r="8" spans="1:5" ht="20.100000000000001" customHeight="1" x14ac:dyDescent="0.2">
      <c r="A8" s="13" t="s">
        <v>15</v>
      </c>
      <c r="B8" s="15">
        <f>SUM(B4:B6)</f>
        <v>382</v>
      </c>
      <c r="C8" s="15">
        <f>SUM(C4:C6)</f>
        <v>394</v>
      </c>
      <c r="D8" s="15">
        <f>SUM(D4:D6)</f>
        <v>776</v>
      </c>
      <c r="E8" s="15"/>
    </row>
    <row r="9" spans="1:5" ht="18" x14ac:dyDescent="0.2">
      <c r="A9" s="4"/>
      <c r="B9" s="24"/>
      <c r="C9" s="24"/>
      <c r="D9" s="24"/>
      <c r="E9" s="24"/>
    </row>
  </sheetData>
  <sortState xmlns:xlrd2="http://schemas.microsoft.com/office/spreadsheetml/2017/richdata2" ref="A4:E6">
    <sortCondition ref="A4:A6"/>
  </sortState>
  <mergeCells count="2">
    <mergeCell ref="A1:E1"/>
    <mergeCell ref="A7:E7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2017-07-09T21:21:03Z</cp:lastPrinted>
  <dcterms:created xsi:type="dcterms:W3CDTF">2004-01-08T20:42:49Z</dcterms:created>
  <dcterms:modified xsi:type="dcterms:W3CDTF">2020-09-10T12:25:47Z</dcterms:modified>
</cp:coreProperties>
</file>